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890" windowHeight="97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<sst xmlns="http://schemas.openxmlformats.org/spreadsheetml/2006/main" count="21" uniqueCount="21">
  <si>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Gesamtpreis</t>
  </si>
  <si>
    <t>x</t>
  </si>
  <si>
    <t xml:space="preserve">...und Landsknecht-Zelt </t>
  </si>
  <si>
    <t>ZW-Summe Räume</t>
  </si>
  <si>
    <t>ZW-Summe Bogenschießen</t>
  </si>
  <si>
    <t>ZW-Summe Kindergeburtstag</t>
  </si>
  <si>
    <t>ZW-Summe Kindergeburtstag + Landsknecht</t>
  </si>
  <si>
    <t>...mit Zelt- und Lagerfeuer-Platz</t>
  </si>
  <si>
    <t xml:space="preserve">Feiert Ihr einen Kindergeburtstag? </t>
  </si>
  <si>
    <t xml:space="preserve">Kindergeburtstag </t>
  </si>
  <si>
    <t>(Spezialpreis! Zelt- und Lagerfeuerplatz gratis!)</t>
  </si>
  <si>
    <t>ZW-Summe für 1 Tag</t>
  </si>
  <si>
    <t>Wieviele Tage seid Ihr bei uns?</t>
  </si>
  <si>
    <t>Feierey-Abakuss</t>
  </si>
  <si>
    <r>
      <t xml:space="preserve">Was wollt Ihr nutzen? </t>
    </r>
    <r>
      <rPr>
        <sz val="9"/>
        <color indexed="8"/>
        <rFont val="Comic Sans MS"/>
        <family val="4"/>
      </rPr>
      <t>(mit "x" ankreuzen)</t>
    </r>
  </si>
  <si>
    <t>(Anreise ab 14:00, Abreise bis 11:00)</t>
  </si>
  <si>
    <t>ZW-Summe Event-Vorbereitungstage</t>
  </si>
  <si>
    <t>Hinzu kommen noch die Stromkosten (nach Verbrauch).</t>
  </si>
  <si>
    <t>Taverne und Rittersaal</t>
  </si>
  <si>
    <t>Event-Vor-/Nachbereitungstage</t>
  </si>
  <si>
    <t>Bogenbahn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</si>
</sst>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10"/>
      <name val="Comic Sans MS"/>
      <family val="4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omic Sans MS"/>
      <family val="4"/>
    </font>
    <font>
      <sz val="9"/>
      <color theme="1"/>
      <name val="Comic Sans MS"/>
      <family val="4"/>
    </font>
    <font>
      <sz val="11"/>
      <color rgb="FFFF00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center"/>
      <protection locked="0"/>
    </xf>
    <xf numFmtId="0" fontId="44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center"/>
      <protection locked="0"/>
    </xf>
    <xf numFmtId="0" fontId="43" fillId="35" borderId="0" xfId="0" applyFont="1" applyFill="1" applyAlignment="1" applyProtection="1">
      <alignment/>
      <protection/>
    </xf>
    <xf numFmtId="0" fontId="43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164" fontId="3" fillId="34" borderId="0" xfId="0" applyNumberFormat="1" applyFont="1" applyFill="1" applyAlignment="1" applyProtection="1">
      <alignment wrapText="1"/>
      <protection/>
    </xf>
    <xf numFmtId="0" fontId="43" fillId="35" borderId="10" xfId="0" applyFont="1" applyFill="1" applyBorder="1" applyAlignment="1" applyProtection="1">
      <alignment/>
      <protection/>
    </xf>
    <xf numFmtId="0" fontId="43" fillId="35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45" fillId="34" borderId="0" xfId="0" applyFont="1" applyFill="1" applyAlignment="1" applyProtection="1">
      <alignment/>
      <protection/>
    </xf>
    <xf numFmtId="0" fontId="44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vertical="top"/>
      <protection/>
    </xf>
    <xf numFmtId="0" fontId="44" fillId="36" borderId="0" xfId="0" applyFont="1" applyFill="1" applyAlignment="1" applyProtection="1">
      <alignment/>
      <protection locked="0"/>
    </xf>
    <xf numFmtId="0" fontId="43" fillId="36" borderId="0" xfId="0" applyFont="1" applyFill="1" applyAlignment="1" applyProtection="1">
      <alignment/>
      <protection/>
    </xf>
    <xf numFmtId="0" fontId="43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/>
    </xf>
    <xf numFmtId="164" fontId="4" fillId="36" borderId="0" xfId="0" applyNumberFormat="1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3" fillId="36" borderId="0" xfId="47" applyFill="1" applyAlignment="1" applyProtection="1">
      <alignment horizontal="right"/>
      <protection locked="0"/>
    </xf>
    <xf numFmtId="0" fontId="46" fillId="35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G24" sqref="G24"/>
    </sheetView>
  </sheetViews>
  <sheetFormatPr defaultColWidth="11.57421875" defaultRowHeight="15"/>
  <cols>
    <col min="1" max="1" width="11.421875" style="16" customWidth="1"/>
    <col min="2" max="2" width="36.8515625" style="16" customWidth="1"/>
    <col min="3" max="3" width="20.421875" style="16" hidden="1" customWidth="1"/>
    <col min="4" max="4" width="16.140625" style="16" customWidth="1"/>
    <col min="5" max="16384" width="11.57421875" style="16" customWidth="1"/>
  </cols>
  <sheetData>
    <row r="1" spans="1:4" s="14" customFormat="1" ht="22.5">
      <c r="A1" s="11" t="s">
        <v>13</v>
      </c>
      <c r="B1" s="12"/>
      <c r="C1" s="2"/>
      <c r="D1" s="12"/>
    </row>
    <row r="2" spans="1:4" ht="16.5">
      <c r="A2" s="4" t="s">
        <v>12</v>
      </c>
      <c r="B2" s="4"/>
      <c r="C2" s="15"/>
      <c r="D2" s="5"/>
    </row>
    <row r="3" spans="1:4" ht="16.5">
      <c r="A3" s="3"/>
      <c r="B3" s="22" t="s">
        <v>15</v>
      </c>
      <c r="C3" s="15"/>
      <c r="D3" s="5"/>
    </row>
    <row r="4" spans="1:4" ht="16.5">
      <c r="A4" s="4" t="s">
        <v>14</v>
      </c>
      <c r="B4" s="4"/>
      <c r="C4" s="15"/>
      <c r="D4" s="5"/>
    </row>
    <row r="5" spans="1:4" ht="16.5">
      <c r="A5" s="1"/>
      <c r="B5" s="8" t="s">
        <v>18</v>
      </c>
      <c r="C5" s="15">
        <v>119</v>
      </c>
      <c r="D5" s="5"/>
    </row>
    <row r="6" spans="1:4" ht="16.5">
      <c r="A6" s="1"/>
      <c r="B6" s="8" t="s">
        <v>7</v>
      </c>
      <c r="C6" s="15">
        <v>159</v>
      </c>
      <c r="D6" s="5"/>
    </row>
    <row r="7" spans="1:4" ht="16.5">
      <c r="A7" s="1"/>
      <c r="B7" s="8" t="s">
        <v>2</v>
      </c>
      <c r="C7" s="15">
        <v>209</v>
      </c>
      <c r="D7" s="5"/>
    </row>
    <row r="8" spans="1:4" ht="16.5">
      <c r="A8" s="1"/>
      <c r="B8" s="8" t="s">
        <v>20</v>
      </c>
      <c r="C8" s="15">
        <v>15</v>
      </c>
      <c r="D8" s="5"/>
    </row>
    <row r="9" spans="1:4" ht="16.5">
      <c r="A9" s="1"/>
      <c r="B9" s="8" t="s">
        <v>19</v>
      </c>
      <c r="C9" s="15">
        <v>20</v>
      </c>
      <c r="D9" s="5"/>
    </row>
    <row r="10" spans="1:4" ht="16.5">
      <c r="A10" s="4" t="s">
        <v>8</v>
      </c>
      <c r="B10" s="9"/>
      <c r="C10" s="15"/>
      <c r="D10" s="5"/>
    </row>
    <row r="11" spans="1:4" ht="16.5">
      <c r="A11" s="4" t="s">
        <v>10</v>
      </c>
      <c r="B11" s="4"/>
      <c r="C11" s="15"/>
      <c r="D11" s="5"/>
    </row>
    <row r="12" spans="1:4" ht="16.5">
      <c r="A12" s="1"/>
      <c r="B12" s="8" t="s">
        <v>9</v>
      </c>
      <c r="C12" s="15">
        <v>99</v>
      </c>
      <c r="D12" s="5"/>
    </row>
    <row r="13" spans="1:4" ht="16.5" customHeight="1" hidden="1">
      <c r="A13" s="23"/>
      <c r="B13" s="15" t="s">
        <v>3</v>
      </c>
      <c r="C13" s="16">
        <f>(IF(A7="x",C6*A3+(C7-C6),(IF(A6="x",C6*A3,((IF(A5="x",C5*A3,0)))))))</f>
        <v>0</v>
      </c>
      <c r="D13" s="5"/>
    </row>
    <row r="14" spans="1:4" ht="16.5" customHeight="1" hidden="1">
      <c r="A14" s="23"/>
      <c r="B14" s="15" t="s">
        <v>4</v>
      </c>
      <c r="C14" s="16">
        <f>IF(A8="x",C13+C8,C13)</f>
        <v>0</v>
      </c>
      <c r="D14" s="5"/>
    </row>
    <row r="15" spans="1:4" ht="16.5" customHeight="1" hidden="1">
      <c r="A15" s="23"/>
      <c r="B15" s="15" t="s">
        <v>16</v>
      </c>
      <c r="C15" s="16">
        <f>IF(A9=0,C14,C14+(C9*A9))</f>
        <v>0</v>
      </c>
      <c r="D15" s="5"/>
    </row>
    <row r="16" spans="1:4" ht="16.5" customHeight="1" hidden="1">
      <c r="A16" s="23"/>
      <c r="B16" s="15" t="s">
        <v>5</v>
      </c>
      <c r="C16" s="16">
        <f>IF(A12="x",(C14-C13+C12*A3),C15)</f>
        <v>0</v>
      </c>
      <c r="D16" s="5"/>
    </row>
    <row r="17" spans="1:4" s="17" customFormat="1" ht="16.5" customHeight="1" hidden="1">
      <c r="A17" s="23"/>
      <c r="B17" s="18" t="s">
        <v>6</v>
      </c>
      <c r="C17" s="17" t="str">
        <f>IF(C16&lt;C12,"Was wollt Ihr nutzen?",IF(A7="x",IF(A12="x",C16+(C7-C6)),C16))</f>
        <v>Was wollt Ihr nutzen?</v>
      </c>
      <c r="D17" s="6"/>
    </row>
    <row r="18" spans="1:4" s="17" customFormat="1" ht="16.5" customHeight="1" hidden="1">
      <c r="A18" s="23"/>
      <c r="B18" s="18" t="s">
        <v>11</v>
      </c>
      <c r="C18" s="19" t="str">
        <f>IF(C17=FALSE,C16,C17)</f>
        <v>Was wollt Ihr nutzen?</v>
      </c>
      <c r="D18" s="6"/>
    </row>
    <row r="19" spans="1:4" s="20" customFormat="1" ht="75" customHeight="1">
      <c r="A19" s="13" t="s">
        <v>0</v>
      </c>
      <c r="B19" s="10"/>
      <c r="C19" s="10"/>
      <c r="D19" s="7" t="str">
        <f>C18</f>
        <v>Was wollt Ihr nutzen?</v>
      </c>
    </row>
    <row r="20" spans="1:4" ht="17.25">
      <c r="A20" s="16" t="s">
        <v>17</v>
      </c>
      <c r="C20" s="16" t="s">
        <v>1</v>
      </c>
      <c r="D20" s="21"/>
    </row>
    <row r="21" spans="3:4" ht="17.25">
      <c r="C21" s="16">
        <v>1</v>
      </c>
      <c r="D21" s="21"/>
    </row>
    <row r="22" ht="16.5">
      <c r="C22" s="16">
        <v>2</v>
      </c>
    </row>
    <row r="23" ht="16.5">
      <c r="C23" s="16">
        <v>3</v>
      </c>
    </row>
    <row r="24" ht="16.5">
      <c r="C24" s="16">
        <v>4</v>
      </c>
    </row>
    <row r="25" ht="16.5">
      <c r="C25" s="16">
        <v>5</v>
      </c>
    </row>
    <row r="26" ht="16.5">
      <c r="C26" s="16">
        <v>6</v>
      </c>
    </row>
    <row r="27" ht="16.5">
      <c r="C27" s="16">
        <v>7</v>
      </c>
    </row>
    <row r="28" ht="16.5">
      <c r="C28" s="16">
        <v>8</v>
      </c>
    </row>
    <row r="29" ht="16.5">
      <c r="C29" s="16">
        <v>9</v>
      </c>
    </row>
    <row r="30" ht="16.5">
      <c r="C30" s="16">
        <v>10</v>
      </c>
    </row>
  </sheetData>
  <sheetProtection password="C005" sheet="1"/>
  <dataValidations count="5">
    <dataValidation type="list" allowBlank="1" showInputMessage="1" showErrorMessage="1" error="bitte mit x ankreuzen" sqref="A12 A5:A8">
      <formula1>$C$20</formula1>
    </dataValidation>
    <dataValidation type="list" allowBlank="1" showInputMessage="1" showErrorMessage="1" sqref="D12">
      <formula1>$C$21:$C$30</formula1>
    </dataValidation>
    <dataValidation type="list" allowBlank="1" showInputMessage="1" showErrorMessage="1" error="bitte Anzahl der benötigten Event-Vorbereitungstage eingeben" sqref="A9">
      <formula1>$C$21:$C$30</formula1>
    </dataValidation>
    <dataValidation type="list" showErrorMessage="1" error="Bitte Anzahl der Nutzungstage eintragen (1 Tag = 24 h)" sqref="D5:D6">
      <formula1>$C$21:$C$30</formula1>
    </dataValidation>
    <dataValidation type="list" allowBlank="1" showInputMessage="1" showErrorMessage="1" error="Hier bitte wenigstens 1 Tag eintragen. Bei kürzerer Nutzung: Sonderpreis auf Anfrage (tel.: 05555/547)" sqref="A3">
      <formula1>$C$21:$C$30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</dc:creator>
  <cp:keywords/>
  <dc:description/>
  <cp:lastModifiedBy>Anja</cp:lastModifiedBy>
  <cp:lastPrinted>2011-11-22T21:53:45Z</cp:lastPrinted>
  <dcterms:created xsi:type="dcterms:W3CDTF">2011-11-21T20:12:01Z</dcterms:created>
  <dcterms:modified xsi:type="dcterms:W3CDTF">2017-02-10T13:25:28Z</dcterms:modified>
  <cp:category/>
  <cp:version/>
  <cp:contentType/>
  <cp:contentStatus/>
</cp:coreProperties>
</file>